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8475" windowHeight="5895" tabRatio="423"/>
  </bookViews>
  <sheets>
    <sheet name="Example 4-2" sheetId="2" r:id="rId1"/>
    <sheet name="Figure 4-9" sheetId="6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2"/>
  <c r="D5"/>
  <c r="E6"/>
  <c r="E7"/>
  <c r="E8"/>
  <c r="E9"/>
  <c r="E10"/>
  <c r="E11"/>
  <c r="E12"/>
  <c r="E13"/>
  <c r="E5"/>
  <c r="C6"/>
  <c r="D6" s="1"/>
  <c r="C7"/>
  <c r="D7" s="1"/>
  <c r="C8"/>
  <c r="D8" s="1"/>
  <c r="C9"/>
  <c r="C10"/>
  <c r="D10" s="1"/>
  <c r="C11"/>
  <c r="D11" s="1"/>
  <c r="C12"/>
  <c r="D12" s="1"/>
  <c r="C13"/>
  <c r="D13" s="1"/>
  <c r="C5"/>
</calcChain>
</file>

<file path=xl/sharedStrings.xml><?xml version="1.0" encoding="utf-8"?>
<sst xmlns="http://schemas.openxmlformats.org/spreadsheetml/2006/main" count="6" uniqueCount="6">
  <si>
    <t>T, oC</t>
  </si>
  <si>
    <t>Pvap, kPa</t>
  </si>
  <si>
    <t>T, K</t>
  </si>
  <si>
    <t>1/T</t>
  </si>
  <si>
    <t>ln Pvap</t>
  </si>
  <si>
    <r>
      <t>Use of Clasius-Clapeyron's equation in estimating the heat of vaporation of 2,2,4 trimethyl pentane at 25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 by A.K.  Coker</t>
    </r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</si>
</sst>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r>
              <a:rPr lang="en-GB" sz="1000" b="0" i="0" u="none" strike="noStrike" baseline="0">
                <a:solidFill>
                  <a:srgbClr val="000000"/>
                </a:solidFill>
                <a:latin typeface="Times New Roman\"/>
              </a:rPr>
              <a:t>Figure 4-9. A plot of ln P</a:t>
            </a:r>
            <a:r>
              <a:rPr lang="en-GB" sz="1000" b="0" i="0" u="none" strike="noStrike" baseline="30000">
                <a:solidFill>
                  <a:srgbClr val="000000"/>
                </a:solidFill>
                <a:latin typeface="Times New Roman\"/>
              </a:rPr>
              <a:t>vap</a:t>
            </a:r>
            <a:r>
              <a:rPr lang="en-GB" sz="1000" b="0" i="0" u="none" strike="noStrike" baseline="0">
                <a:solidFill>
                  <a:srgbClr val="000000"/>
                </a:solidFill>
                <a:latin typeface="Times New Roman\"/>
              </a:rPr>
              <a:t> versus 1/T of 2,2,4 trimethyl pentane</a:t>
            </a:r>
          </a:p>
        </c:rich>
      </c:tx>
      <c:layout>
        <c:manualLayout>
          <c:xMode val="edge"/>
          <c:yMode val="edge"/>
          <c:x val="6.0303366629670743E-2"/>
          <c:y val="0.955410549211527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702552719200892E-2"/>
          <c:y val="3.9151712887438822E-2"/>
          <c:w val="0.6825749167591566"/>
          <c:h val="0.80261011419249595"/>
        </c:manualLayout>
      </c:layout>
      <c:scatterChart>
        <c:scatterStyle val="lineMarker"/>
        <c:ser>
          <c:idx val="0"/>
          <c:order val="0"/>
          <c:tx>
            <c:v>2,2,4 trimethyl pentane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0.25650449631642891"/>
                  <c:y val="-0.495807289994134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\"/>
                      <a:ea typeface="Times New Roman\"/>
                      <a:cs typeface="Times New Roman\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4-2'!$D$5:$D$13</c:f>
              <c:numCache>
                <c:formatCode>General</c:formatCode>
                <c:ptCount val="9"/>
                <c:pt idx="0">
                  <c:v>3.8729666924864445</c:v>
                </c:pt>
                <c:pt idx="1">
                  <c:v>3.7188545927854224</c:v>
                </c:pt>
                <c:pt idx="2">
                  <c:v>3.5625222657641613</c:v>
                </c:pt>
                <c:pt idx="3">
                  <c:v>3.4025178632187822</c:v>
                </c:pt>
                <c:pt idx="4">
                  <c:v>3.3079722130334104</c:v>
                </c:pt>
                <c:pt idx="5">
                  <c:v>3.1857279388340238</c:v>
                </c:pt>
                <c:pt idx="6">
                  <c:v>3.0184123151222453</c:v>
                </c:pt>
                <c:pt idx="7">
                  <c:v>2.8473804100227791</c:v>
                </c:pt>
                <c:pt idx="8">
                  <c:v>2.6852846401718584</c:v>
                </c:pt>
              </c:numCache>
            </c:numRef>
          </c:xVal>
          <c:yVal>
            <c:numRef>
              <c:f>'Example 4-2'!$E$5:$E$13</c:f>
              <c:numCache>
                <c:formatCode>General</c:formatCode>
                <c:ptCount val="9"/>
                <c:pt idx="0">
                  <c:v>-0.40496523306651327</c:v>
                </c:pt>
                <c:pt idx="1">
                  <c:v>0.28743204119657156</c:v>
                </c:pt>
                <c:pt idx="2">
                  <c:v>0.98057922175651691</c:v>
                </c:pt>
                <c:pt idx="3">
                  <c:v>1.6739139316184652</c:v>
                </c:pt>
                <c:pt idx="4">
                  <c:v>2.0794415416798357</c:v>
                </c:pt>
                <c:pt idx="5">
                  <c:v>2.5900171341906173</c:v>
                </c:pt>
                <c:pt idx="6">
                  <c:v>3.2831643147505627</c:v>
                </c:pt>
                <c:pt idx="7">
                  <c:v>3.9764990246125107</c:v>
                </c:pt>
                <c:pt idx="8">
                  <c:v>4.6182838251334744</c:v>
                </c:pt>
              </c:numCache>
            </c:numRef>
          </c:yVal>
        </c:ser>
        <c:axId val="159751168"/>
        <c:axId val="157619328"/>
      </c:scatterChart>
      <c:valAx>
        <c:axId val="159751168"/>
        <c:scaling>
          <c:orientation val="minMax"/>
          <c:max val="4"/>
          <c:min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\"/>
                    <a:ea typeface="Times New Roman\"/>
                    <a:cs typeface="Times New Roman\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1/T x 10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3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 (K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-1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6219015908250091"/>
              <c:y val="0.86840674279499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endParaRPr lang="en-US"/>
          </a:p>
        </c:txPr>
        <c:crossAx val="157619328"/>
        <c:crosses val="autoZero"/>
        <c:crossBetween val="midCat"/>
      </c:valAx>
      <c:valAx>
        <c:axId val="157619328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\"/>
                    <a:ea typeface="Times New Roman\"/>
                    <a:cs typeface="Times New Roman\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ln P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vap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 (kPa)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6329526916802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endParaRPr lang="en-US"/>
          </a:p>
        </c:txPr>
        <c:crossAx val="1597511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6514983351834"/>
          <c:y val="0.48450244698205552"/>
          <c:w val="0.22197558268590456"/>
          <c:h val="7.014681892332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\"/>
              <a:ea typeface="Times New Roman\"/>
              <a:cs typeface="Times New Roman\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\"/>
          <a:ea typeface="Times New Roman\"/>
          <a:cs typeface="Times New Roman\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5400" y="-3810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0.50325</cdr:x>
      <cdr:y>0.4705</cdr:y>
    </cdr:from>
    <cdr:to>
      <cdr:x>0.52375</cdr:x>
      <cdr:y>0.5035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8904" y="2747167"/>
          <a:ext cx="175932" cy="192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B4" sqref="B4"/>
    </sheetView>
  </sheetViews>
  <sheetFormatPr defaultRowHeight="12.75"/>
  <cols>
    <col min="2" max="2" width="9.42578125" bestFit="1" customWidth="1"/>
  </cols>
  <sheetData>
    <row r="1" spans="1:11" ht="14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4" spans="1:11">
      <c r="A4" t="s">
        <v>0</v>
      </c>
      <c r="B4" s="2" t="s">
        <v>1</v>
      </c>
      <c r="C4" t="s">
        <v>2</v>
      </c>
      <c r="D4" t="s">
        <v>3</v>
      </c>
      <c r="E4" t="s">
        <v>4</v>
      </c>
    </row>
    <row r="5" spans="1:11">
      <c r="A5">
        <v>-15</v>
      </c>
      <c r="B5">
        <v>0.66700000000000004</v>
      </c>
      <c r="C5">
        <f>273.2+A5</f>
        <v>258.2</v>
      </c>
      <c r="D5">
        <f>1/C5*1000</f>
        <v>3.8729666924864445</v>
      </c>
      <c r="E5">
        <f>LN(B5)</f>
        <v>-0.40496523306651327</v>
      </c>
    </row>
    <row r="6" spans="1:11">
      <c r="A6">
        <v>-4.3</v>
      </c>
      <c r="B6">
        <v>1.333</v>
      </c>
      <c r="C6">
        <f t="shared" ref="C6:C13" si="0">273.2+A6</f>
        <v>268.89999999999998</v>
      </c>
      <c r="D6">
        <f t="shared" ref="D6:D13" si="1">1/C6*1000</f>
        <v>3.7188545927854224</v>
      </c>
      <c r="E6">
        <f t="shared" ref="E6:E13" si="2">LN(B6)</f>
        <v>0.28743204119657156</v>
      </c>
    </row>
    <row r="7" spans="1:11">
      <c r="A7">
        <v>7.5</v>
      </c>
      <c r="B7">
        <v>2.6659999999999999</v>
      </c>
      <c r="C7">
        <f t="shared" si="0"/>
        <v>280.7</v>
      </c>
      <c r="D7">
        <f t="shared" si="1"/>
        <v>3.5625222657641613</v>
      </c>
      <c r="E7">
        <f t="shared" si="2"/>
        <v>0.98057922175651691</v>
      </c>
    </row>
    <row r="8" spans="1:11">
      <c r="A8">
        <v>20.7</v>
      </c>
      <c r="B8">
        <v>5.3330000000000002</v>
      </c>
      <c r="C8">
        <f t="shared" si="0"/>
        <v>293.89999999999998</v>
      </c>
      <c r="D8">
        <f t="shared" si="1"/>
        <v>3.4025178632187822</v>
      </c>
      <c r="E8">
        <f t="shared" si="2"/>
        <v>1.6739139316184652</v>
      </c>
    </row>
    <row r="9" spans="1:11">
      <c r="A9">
        <v>29.1</v>
      </c>
      <c r="B9">
        <v>8</v>
      </c>
      <c r="C9">
        <f t="shared" si="0"/>
        <v>302.3</v>
      </c>
      <c r="D9">
        <f t="shared" si="1"/>
        <v>3.3079722130334104</v>
      </c>
      <c r="E9">
        <f t="shared" si="2"/>
        <v>2.0794415416798357</v>
      </c>
    </row>
    <row r="10" spans="1:11">
      <c r="A10">
        <v>40.700000000000003</v>
      </c>
      <c r="B10">
        <v>13.33</v>
      </c>
      <c r="C10">
        <f t="shared" si="0"/>
        <v>313.89999999999998</v>
      </c>
      <c r="D10">
        <f t="shared" si="1"/>
        <v>3.1857279388340238</v>
      </c>
      <c r="E10">
        <f t="shared" si="2"/>
        <v>2.5900171341906173</v>
      </c>
    </row>
    <row r="11" spans="1:11">
      <c r="A11">
        <v>58.1</v>
      </c>
      <c r="B11">
        <v>26.66</v>
      </c>
      <c r="C11">
        <f t="shared" si="0"/>
        <v>331.3</v>
      </c>
      <c r="D11">
        <f t="shared" si="1"/>
        <v>3.0184123151222453</v>
      </c>
      <c r="E11">
        <f t="shared" si="2"/>
        <v>3.2831643147505627</v>
      </c>
    </row>
    <row r="12" spans="1:11">
      <c r="A12">
        <v>78</v>
      </c>
      <c r="B12">
        <v>53.33</v>
      </c>
      <c r="C12">
        <f t="shared" si="0"/>
        <v>351.2</v>
      </c>
      <c r="D12">
        <f t="shared" si="1"/>
        <v>2.8473804100227791</v>
      </c>
      <c r="E12">
        <f t="shared" si="2"/>
        <v>3.9764990246125107</v>
      </c>
    </row>
    <row r="13" spans="1:11">
      <c r="A13">
        <v>99.2</v>
      </c>
      <c r="B13">
        <v>101.32</v>
      </c>
      <c r="C13">
        <f t="shared" si="0"/>
        <v>372.4</v>
      </c>
      <c r="D13">
        <f t="shared" si="1"/>
        <v>2.6852846401718584</v>
      </c>
      <c r="E13">
        <f t="shared" si="2"/>
        <v>4.6182838251334744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Example 4-2</vt:lpstr>
      <vt:lpstr>Sheet3</vt:lpstr>
      <vt:lpstr>Figure 4-9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dell</cp:lastModifiedBy>
  <cp:lastPrinted>2008-05-05T15:28:06Z</cp:lastPrinted>
  <dcterms:created xsi:type="dcterms:W3CDTF">2008-03-27T08:45:42Z</dcterms:created>
  <dcterms:modified xsi:type="dcterms:W3CDTF">2018-06-22T16:51:05Z</dcterms:modified>
</cp:coreProperties>
</file>